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nelson/Desktop/ACLAD/"/>
    </mc:Choice>
  </mc:AlternateContent>
  <xr:revisionPtr revIDLastSave="0" documentId="13_ncr:1_{7B27FB75-541B-DB45-87FA-96AC9E5B5AAA}" xr6:coauthVersionLast="47" xr6:coauthVersionMax="47" xr10:uidLastSave="{00000000-0000-0000-0000-000000000000}"/>
  <bookViews>
    <workbookView xWindow="5960" yWindow="2160" windowWidth="27640" windowHeight="16940" xr2:uid="{8A88D0C9-082A-8941-BFCD-A4A6D036FE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4" i="1"/>
  <c r="B5" i="1"/>
  <c r="D5" i="1" l="1"/>
  <c r="B10" i="1"/>
</calcChain>
</file>

<file path=xl/sharedStrings.xml><?xml version="1.0" encoding="utf-8"?>
<sst xmlns="http://schemas.openxmlformats.org/spreadsheetml/2006/main" count="60" uniqueCount="45">
  <si>
    <t>January</t>
  </si>
  <si>
    <t>February</t>
  </si>
  <si>
    <t>March</t>
  </si>
  <si>
    <t>April</t>
  </si>
  <si>
    <t>May</t>
  </si>
  <si>
    <t>Gallons</t>
  </si>
  <si>
    <t>Comments</t>
  </si>
  <si>
    <t>End of Narcissa</t>
  </si>
  <si>
    <t>MacKnight (Thyme)</t>
  </si>
  <si>
    <t>PBRC (Ginger Root)</t>
  </si>
  <si>
    <t>June</t>
  </si>
  <si>
    <t>Best Day</t>
  </si>
  <si>
    <t>1st DDWs on line</t>
  </si>
  <si>
    <t>GPM</t>
  </si>
  <si>
    <t>Limited Run Time</t>
  </si>
  <si>
    <t>Tree Swing (Sweetbay)</t>
  </si>
  <si>
    <t>Alta9</t>
  </si>
  <si>
    <t>Bean Field - Monitoring</t>
  </si>
  <si>
    <t>16B</t>
  </si>
  <si>
    <t>Petak (Sweetbay)</t>
  </si>
  <si>
    <t>Beanfield East (SB)</t>
  </si>
  <si>
    <t>Leon (Narcissa)</t>
  </si>
  <si>
    <t>Barth (Sweetbay)</t>
  </si>
  <si>
    <t>Parks (Cinnamon)</t>
  </si>
  <si>
    <t>Douglas (Narcissa)</t>
  </si>
  <si>
    <t>Leon (upper Cinnamon)</t>
  </si>
  <si>
    <t>Well Depth (feet)</t>
  </si>
  <si>
    <t>Date</t>
  </si>
  <si>
    <t>S</t>
  </si>
  <si>
    <t>R</t>
  </si>
  <si>
    <t>C</t>
  </si>
  <si>
    <t>Running on Solar</t>
  </si>
  <si>
    <t>Pumps dry, needs time to recharge</t>
  </si>
  <si>
    <t>City generator, limited run time</t>
  </si>
  <si>
    <t>5 Corners Nar/GR)</t>
  </si>
  <si>
    <t>Deep Beanfield</t>
  </si>
  <si>
    <t>Leon (Nar/GR)</t>
  </si>
  <si>
    <t>King (Sweetbay)</t>
  </si>
  <si>
    <t>Avg. GPD</t>
  </si>
  <si>
    <t>ACLAD 2025 Well Output Summary</t>
  </si>
  <si>
    <t>NA</t>
  </si>
  <si>
    <t>+ 2 DDWs</t>
  </si>
  <si>
    <t>started at 185 GPM for 3 weeks</t>
  </si>
  <si>
    <t>Active Well Production (7/11/25)</t>
  </si>
  <si>
    <t>DDW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</si>
</sst>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 val="singleAccounting"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1" applyNumberFormat="1" applyFont="1"/>
    <xf numFmtId="41" fontId="3" fillId="0" borderId="0" xfId="1" applyNumberFormat="1" applyFont="1"/>
    <xf numFmtId="0" fontId="2" fillId="0" borderId="0" xfId="0" applyFont="1" applyAlignment="1">
      <alignment horizontal="right"/>
    </xf>
    <xf numFmtId="164" fontId="3" fillId="0" borderId="0" xfId="1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quotePrefix="1" applyFont="1"/>
    <xf numFmtId="164" fontId="3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right" indent="2"/>
    </xf>
    <xf numFmtId="164" fontId="2" fillId="0" borderId="0" xfId="1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1040-2F93-774E-A1D1-25F0C0C46325}">
  <sheetPr>
    <pageSetUpPr fitToPage="1"/>
  </sheetPr>
  <dimension ref="A1:J32"/>
  <sheetViews>
    <sheetView tabSelected="1" workbookViewId="0">
      <selection activeCell="I35" sqref="I35"/>
    </sheetView>
  </sheetViews>
  <sheetFormatPr baseColWidth="10" defaultRowHeight="16" x14ac:dyDescent="0.2"/>
  <cols>
    <col min="1" max="1" width="10.83203125" customWidth="1"/>
    <col min="2" max="2" width="19.83203125" customWidth="1"/>
    <col min="3" max="3" width="2.83203125" customWidth="1"/>
    <col min="4" max="4" width="12.33203125" customWidth="1"/>
    <col min="5" max="5" width="2.83203125" customWidth="1"/>
    <col min="6" max="6" width="11.5" customWidth="1"/>
    <col min="7" max="7" width="2.83203125" customWidth="1"/>
  </cols>
  <sheetData>
    <row r="1" spans="1:10" ht="19" x14ac:dyDescent="0.25">
      <c r="A1" s="4" t="s">
        <v>39</v>
      </c>
      <c r="B1" s="4"/>
      <c r="C1" s="4"/>
      <c r="D1" s="4"/>
      <c r="E1" s="4"/>
      <c r="F1" s="4"/>
      <c r="G1" s="4"/>
      <c r="H1" s="4"/>
      <c r="I1" s="4"/>
    </row>
    <row r="2" spans="1:10" ht="19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9" x14ac:dyDescent="0.25">
      <c r="A3" s="4"/>
      <c r="B3" s="10" t="s">
        <v>5</v>
      </c>
      <c r="C3" s="4"/>
      <c r="D3" s="9" t="s">
        <v>38</v>
      </c>
      <c r="E3" s="9"/>
      <c r="F3" s="9" t="s">
        <v>11</v>
      </c>
      <c r="G3" s="9"/>
      <c r="H3" s="9" t="s">
        <v>27</v>
      </c>
      <c r="I3" s="11" t="s">
        <v>6</v>
      </c>
    </row>
    <row r="4" spans="1:10" ht="19" x14ac:dyDescent="0.25">
      <c r="A4" s="7" t="s">
        <v>0</v>
      </c>
      <c r="B4" s="5">
        <v>2386253</v>
      </c>
      <c r="C4" s="4"/>
      <c r="D4" s="5">
        <f>B4/31</f>
        <v>76975.903225806454</v>
      </c>
      <c r="E4" s="5"/>
      <c r="F4" s="5">
        <v>112497</v>
      </c>
      <c r="G4" s="5"/>
      <c r="H4" s="17">
        <v>45663</v>
      </c>
      <c r="I4" s="4"/>
    </row>
    <row r="5" spans="1:10" ht="19" x14ac:dyDescent="0.25">
      <c r="A5" s="7" t="s">
        <v>1</v>
      </c>
      <c r="B5" s="5">
        <f>782459*2.7</f>
        <v>2112639.3000000003</v>
      </c>
      <c r="C5" s="4"/>
      <c r="D5" s="5">
        <f>B5/28</f>
        <v>75451.403571428586</v>
      </c>
      <c r="E5" s="5"/>
      <c r="F5" s="5">
        <v>100317</v>
      </c>
      <c r="G5" s="5"/>
      <c r="H5" s="17">
        <v>45716</v>
      </c>
      <c r="I5" s="4"/>
    </row>
    <row r="6" spans="1:10" ht="19" x14ac:dyDescent="0.25">
      <c r="A6" s="7" t="s">
        <v>2</v>
      </c>
      <c r="B6" s="5">
        <v>2786162</v>
      </c>
      <c r="C6" s="4"/>
      <c r="D6" s="5">
        <f>B6/31</f>
        <v>89876.193548387091</v>
      </c>
      <c r="E6" s="5"/>
      <c r="F6" s="5">
        <v>132706</v>
      </c>
      <c r="G6" s="5"/>
      <c r="H6" s="17">
        <v>45740</v>
      </c>
      <c r="I6" s="4" t="s">
        <v>12</v>
      </c>
    </row>
    <row r="7" spans="1:10" ht="19" x14ac:dyDescent="0.25">
      <c r="A7" s="7" t="s">
        <v>3</v>
      </c>
      <c r="B7" s="5">
        <v>2899024</v>
      </c>
      <c r="C7" s="4"/>
      <c r="D7" s="5">
        <f>B7/30</f>
        <v>96634.133333333331</v>
      </c>
      <c r="E7" s="5"/>
      <c r="F7" s="5">
        <v>137427</v>
      </c>
      <c r="G7" s="5"/>
      <c r="H7" s="17">
        <v>45749</v>
      </c>
      <c r="I7" s="12" t="s">
        <v>41</v>
      </c>
    </row>
    <row r="8" spans="1:10" ht="19" x14ac:dyDescent="0.25">
      <c r="A8" s="7" t="s">
        <v>4</v>
      </c>
      <c r="B8" s="5">
        <v>3512252</v>
      </c>
      <c r="C8" s="4"/>
      <c r="D8" s="5">
        <f>B8/31</f>
        <v>113298.45161290323</v>
      </c>
      <c r="E8" s="5"/>
      <c r="F8" s="5">
        <v>150919</v>
      </c>
      <c r="G8" s="5"/>
      <c r="H8" s="17">
        <v>45798</v>
      </c>
      <c r="I8" s="12" t="s">
        <v>41</v>
      </c>
    </row>
    <row r="9" spans="1:10" ht="22" x14ac:dyDescent="0.4">
      <c r="A9" s="7" t="s">
        <v>10</v>
      </c>
      <c r="B9" s="6">
        <v>3553886</v>
      </c>
      <c r="C9" s="4"/>
      <c r="D9" s="5">
        <f>B9/30</f>
        <v>118462.86666666667</v>
      </c>
      <c r="E9" s="5"/>
      <c r="F9" s="5">
        <v>229142</v>
      </c>
      <c r="G9" s="5"/>
      <c r="H9" s="17">
        <v>45837</v>
      </c>
      <c r="I9" s="12" t="s">
        <v>41</v>
      </c>
    </row>
    <row r="10" spans="1:10" ht="19" x14ac:dyDescent="0.25">
      <c r="A10" s="4"/>
      <c r="B10" s="5">
        <f>SUM(B4:B9)</f>
        <v>17250216.300000001</v>
      </c>
      <c r="C10" s="4"/>
      <c r="D10" s="5"/>
      <c r="E10" s="5"/>
      <c r="F10" s="5"/>
      <c r="G10" s="5"/>
      <c r="H10" s="4"/>
      <c r="I10" s="4"/>
    </row>
    <row r="11" spans="1:10" ht="19" x14ac:dyDescent="0.25">
      <c r="A11" s="4"/>
      <c r="B11" s="4"/>
      <c r="C11" s="4"/>
      <c r="D11" s="5"/>
      <c r="E11" s="5"/>
      <c r="F11" s="5"/>
      <c r="G11" s="5"/>
      <c r="H11" s="4"/>
      <c r="I11" s="4"/>
    </row>
    <row r="12" spans="1:10" ht="18" customHeight="1" x14ac:dyDescent="0.2">
      <c r="D12" s="1"/>
      <c r="E12" s="1"/>
      <c r="F12" s="1"/>
      <c r="G12" s="1"/>
    </row>
    <row r="13" spans="1:10" ht="46" x14ac:dyDescent="0.4">
      <c r="A13" s="4" t="s">
        <v>43</v>
      </c>
      <c r="D13" s="13" t="s">
        <v>26</v>
      </c>
      <c r="E13" s="1"/>
      <c r="F13" s="13" t="s">
        <v>13</v>
      </c>
      <c r="G13" s="1"/>
      <c r="H13" s="13" t="s">
        <v>14</v>
      </c>
    </row>
    <row r="14" spans="1:10" ht="19" x14ac:dyDescent="0.25">
      <c r="A14" s="16">
        <v>8</v>
      </c>
      <c r="B14" s="3" t="s">
        <v>15</v>
      </c>
      <c r="D14" s="3">
        <v>250</v>
      </c>
      <c r="E14" s="1"/>
      <c r="F14" s="15">
        <v>23</v>
      </c>
      <c r="G14" s="1"/>
      <c r="H14" s="19" t="s">
        <v>30</v>
      </c>
      <c r="I14" s="4" t="s">
        <v>33</v>
      </c>
      <c r="J14" s="4" t="s">
        <v>33</v>
      </c>
    </row>
    <row r="15" spans="1:10" ht="20" x14ac:dyDescent="0.25">
      <c r="A15" s="16" t="s">
        <v>16</v>
      </c>
      <c r="B15" s="3" t="s">
        <v>17</v>
      </c>
      <c r="D15" s="3">
        <v>340</v>
      </c>
      <c r="E15" s="1"/>
      <c r="F15" s="18" t="s">
        <v>40</v>
      </c>
      <c r="G15" s="1"/>
    </row>
    <row r="16" spans="1:10" ht="19" x14ac:dyDescent="0.25">
      <c r="A16" s="16" t="s">
        <v>18</v>
      </c>
      <c r="B16" s="3" t="s">
        <v>19</v>
      </c>
      <c r="D16" s="3">
        <v>250</v>
      </c>
      <c r="E16" s="5"/>
      <c r="F16" s="5">
        <v>6</v>
      </c>
      <c r="G16" s="5"/>
      <c r="H16" s="14" t="s">
        <v>28</v>
      </c>
      <c r="I16" s="4" t="s">
        <v>31</v>
      </c>
      <c r="J16" s="4" t="s">
        <v>31</v>
      </c>
    </row>
    <row r="17" spans="1:10" ht="19" x14ac:dyDescent="0.25">
      <c r="A17" s="16">
        <v>21</v>
      </c>
      <c r="B17" s="3" t="s">
        <v>20</v>
      </c>
      <c r="D17" s="3">
        <v>250</v>
      </c>
      <c r="E17" s="5"/>
      <c r="F17" s="5">
        <v>70</v>
      </c>
      <c r="G17" s="5"/>
      <c r="H17" s="14"/>
      <c r="I17" s="4" t="s">
        <v>42</v>
      </c>
      <c r="J17" s="4" t="s">
        <v>42</v>
      </c>
    </row>
    <row r="18" spans="1:10" ht="19" x14ac:dyDescent="0.25">
      <c r="A18" s="16">
        <v>22</v>
      </c>
      <c r="B18" s="3" t="s">
        <v>7</v>
      </c>
      <c r="D18" s="3">
        <v>250</v>
      </c>
      <c r="E18" s="5"/>
      <c r="F18" s="5">
        <v>45</v>
      </c>
      <c r="G18" s="5"/>
      <c r="H18" s="14" t="s">
        <v>29</v>
      </c>
      <c r="I18" s="4" t="s">
        <v>32</v>
      </c>
      <c r="J18" s="4" t="s">
        <v>32</v>
      </c>
    </row>
    <row r="19" spans="1:10" ht="19" x14ac:dyDescent="0.25">
      <c r="A19" s="16">
        <v>24</v>
      </c>
      <c r="B19" s="3" t="s">
        <v>21</v>
      </c>
      <c r="D19" s="3">
        <v>250</v>
      </c>
      <c r="E19" s="5"/>
      <c r="F19" s="5">
        <v>6</v>
      </c>
      <c r="G19" s="5"/>
      <c r="H19" s="14" t="s">
        <v>29</v>
      </c>
      <c r="I19" s="4" t="s">
        <v>32</v>
      </c>
      <c r="J19" s="4" t="s">
        <v>32</v>
      </c>
    </row>
    <row r="20" spans="1:10" ht="19" x14ac:dyDescent="0.25">
      <c r="A20" s="16">
        <v>25</v>
      </c>
      <c r="B20" s="3" t="s">
        <v>9</v>
      </c>
      <c r="D20" s="3">
        <v>250</v>
      </c>
      <c r="E20" s="5"/>
      <c r="F20" s="5">
        <v>36</v>
      </c>
      <c r="G20" s="5"/>
      <c r="H20" s="14"/>
      <c r="I20" s="4"/>
      <c r="J20" s="4"/>
    </row>
    <row r="21" spans="1:10" ht="22" x14ac:dyDescent="0.4">
      <c r="A21" s="16">
        <v>26</v>
      </c>
      <c r="B21" s="3" t="s">
        <v>22</v>
      </c>
      <c r="D21" s="3">
        <v>250</v>
      </c>
      <c r="E21" s="8"/>
      <c r="F21" s="5">
        <v>6</v>
      </c>
      <c r="G21" s="8"/>
      <c r="H21" s="14"/>
      <c r="I21" s="4"/>
      <c r="J21" s="4"/>
    </row>
    <row r="22" spans="1:10" ht="19" x14ac:dyDescent="0.25">
      <c r="A22" s="16">
        <v>27</v>
      </c>
      <c r="B22" s="3" t="s">
        <v>8</v>
      </c>
      <c r="D22" s="3">
        <v>250</v>
      </c>
      <c r="E22" s="5"/>
      <c r="F22" s="5">
        <v>6</v>
      </c>
      <c r="G22" s="5"/>
      <c r="H22" s="14" t="s">
        <v>30</v>
      </c>
      <c r="I22" s="4" t="s">
        <v>33</v>
      </c>
      <c r="J22" s="4" t="s">
        <v>33</v>
      </c>
    </row>
    <row r="23" spans="1:10" ht="19" x14ac:dyDescent="0.25">
      <c r="A23" s="16">
        <v>28</v>
      </c>
      <c r="B23" s="3" t="s">
        <v>23</v>
      </c>
      <c r="D23" s="3">
        <v>250</v>
      </c>
      <c r="E23" s="1"/>
      <c r="F23" s="5">
        <v>12</v>
      </c>
      <c r="G23" s="1"/>
      <c r="H23" s="14"/>
      <c r="I23" s="4"/>
      <c r="J23" s="4"/>
    </row>
    <row r="24" spans="1:10" ht="19" x14ac:dyDescent="0.25">
      <c r="A24" s="16">
        <v>29</v>
      </c>
      <c r="B24" s="3" t="s">
        <v>24</v>
      </c>
      <c r="D24" s="3">
        <v>250</v>
      </c>
      <c r="F24" s="5">
        <v>54</v>
      </c>
      <c r="H24" s="14"/>
      <c r="I24" s="4"/>
      <c r="J24" s="4"/>
    </row>
    <row r="25" spans="1:10" ht="19" x14ac:dyDescent="0.25">
      <c r="A25" s="16">
        <v>30</v>
      </c>
      <c r="B25" s="3" t="s">
        <v>25</v>
      </c>
      <c r="D25" s="3">
        <v>190</v>
      </c>
      <c r="F25" s="5">
        <v>22</v>
      </c>
      <c r="H25" s="14" t="s">
        <v>29</v>
      </c>
      <c r="I25" s="4" t="s">
        <v>32</v>
      </c>
      <c r="J25" s="4" t="s">
        <v>32</v>
      </c>
    </row>
    <row r="27" spans="1:10" ht="19" x14ac:dyDescent="0.25">
      <c r="A27" s="2">
        <v>1</v>
      </c>
      <c r="B27" s="3" t="s">
        <v>36</v>
      </c>
      <c r="D27" s="3">
        <v>225</v>
      </c>
      <c r="F27" s="5">
        <v>16</v>
      </c>
    </row>
    <row r="28" spans="1:10" ht="19" x14ac:dyDescent="0.25">
      <c r="A28" s="2">
        <v>11</v>
      </c>
      <c r="B28" s="3" t="s">
        <v>35</v>
      </c>
      <c r="D28" s="3">
        <v>225</v>
      </c>
      <c r="F28" s="5">
        <v>20</v>
      </c>
    </row>
    <row r="29" spans="1:10" ht="19" x14ac:dyDescent="0.25">
      <c r="A29" s="2">
        <v>12</v>
      </c>
      <c r="B29" s="3" t="s">
        <v>34</v>
      </c>
      <c r="D29" s="3">
        <v>225</v>
      </c>
      <c r="F29" s="5">
        <v>18</v>
      </c>
    </row>
    <row r="30" spans="1:10" ht="19" x14ac:dyDescent="0.25">
      <c r="A30" s="2">
        <v>13</v>
      </c>
      <c r="B30" s="3" t="s">
        <v>37</v>
      </c>
      <c r="D30" s="3">
        <v>225</v>
      </c>
      <c r="F30" s="5">
        <v>42</v>
      </c>
    </row>
    <row r="32" spans="1:10" x14ac:dyDescent="0.2">
      <c r="A32" s="20" t="s">
        <v>44</v>
      </c>
    </row>
  </sheetData>
  <pageMargins left="0.45" right="0.45" top="0.75" bottom="0.75" header="0.3" footer="0.3"/>
  <pageSetup scale="85" orientation="portrait" horizontalDpi="0" verticalDpi="0"/>
  <ignoredErrors>
    <ignoredError sqref="D5 D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Nelson</dc:creator>
  <cp:lastModifiedBy>Matt Nelson</cp:lastModifiedBy>
  <cp:lastPrinted>2025-06-09T22:08:53Z</cp:lastPrinted>
  <dcterms:created xsi:type="dcterms:W3CDTF">2025-06-09T16:01:20Z</dcterms:created>
  <dcterms:modified xsi:type="dcterms:W3CDTF">2025-07-14T19:34:58Z</dcterms:modified>
</cp:coreProperties>
</file>